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1295" windowHeight="10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6" i="1" l="1"/>
  <c r="E36" i="1"/>
  <c r="F8" i="1" l="1"/>
  <c r="E8" i="1"/>
  <c r="F19" i="1"/>
  <c r="E19" i="1"/>
  <c r="E34" i="1" l="1"/>
  <c r="E29" i="1"/>
  <c r="F29" i="1"/>
  <c r="F7" i="1"/>
  <c r="E7" i="1"/>
  <c r="F34" i="1"/>
  <c r="D28" i="1"/>
  <c r="D27" i="1"/>
  <c r="D26" i="1"/>
  <c r="D25" i="1"/>
  <c r="D24" i="1"/>
  <c r="D23" i="1"/>
  <c r="D22" i="1"/>
  <c r="D21" i="1"/>
  <c r="D20" i="1"/>
</calcChain>
</file>

<file path=xl/sharedStrings.xml><?xml version="1.0" encoding="utf-8"?>
<sst xmlns="http://schemas.openxmlformats.org/spreadsheetml/2006/main" count="69" uniqueCount="67">
  <si>
    <t>Приложение 5</t>
  </si>
  <si>
    <t>Номер п/п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</si>
  <si>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</si>
  <si>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</si>
  <si>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</si>
  <si>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</si>
  <si>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</si>
  <si>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</si>
  <si>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</si>
  <si>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Маршрутизатор ASR 1006</t>
  </si>
  <si>
    <t>Артикул</t>
  </si>
  <si>
    <t>Описание</t>
  </si>
  <si>
    <t>Оборудование</t>
  </si>
  <si>
    <t>ASR1006</t>
  </si>
  <si>
    <t>Cisco ASR1006 Chassis, Dual P/S</t>
  </si>
  <si>
    <t>ASR1000-RP2</t>
  </si>
  <si>
    <t>Cisco ASR1000 Route Processor 2, 8GB DRAM</t>
  </si>
  <si>
    <t>ASR1000-ESP20</t>
  </si>
  <si>
    <t>Cisco ASR1000 Embedded Services Processor, 20G</t>
  </si>
  <si>
    <t>SASR1R2-AES-37S</t>
  </si>
  <si>
    <t>Cisco ASR 1000 Series RP2 ADVANCED ENTERPRISE W/O CRYPTO</t>
  </si>
  <si>
    <t>ASR1000-SIP10=</t>
  </si>
  <si>
    <t>Cisco ASR1000 SPA Interface Processor 10,Spare</t>
  </si>
  <si>
    <t>ASR1000-RP2=</t>
  </si>
  <si>
    <t>Cisco ASR1000 Route Processor 2, 8GB DRAM, Spare</t>
  </si>
  <si>
    <t>ASR1000-ESP20=</t>
  </si>
  <si>
    <t>Cisco ASR1000 Embedded Services Processor, 20G,Spare</t>
  </si>
  <si>
    <t>FLASR1-IPSEC-RTU=</t>
  </si>
  <si>
    <t>Encryption Right-To-Use Feature Lic for ASR1000 Series,spare</t>
  </si>
  <si>
    <t>FLASR1-FW-RTU=</t>
  </si>
  <si>
    <t>Firewall Right-To-Use Feature Lic for ASR1000 Series,spare</t>
  </si>
  <si>
    <t>SPA-5X1GE-V2=</t>
  </si>
  <si>
    <t>Cisco 5-Port Gigabit Ethernet Shared Port Adapter</t>
  </si>
  <si>
    <t>CON-SNT-ASR1K6</t>
  </si>
  <si>
    <t>SMARTNET 8X5XNBD Cisco ASR1006 Chassis, Dual P/S</t>
  </si>
  <si>
    <t>CON-SNT-ASRRP2</t>
  </si>
  <si>
    <t>SMARTNET 8X5XNBD ASR1000 RP2</t>
  </si>
  <si>
    <t>CON-SNT-A1ESP20</t>
  </si>
  <si>
    <t>CON-SNT-SASR1ES7</t>
  </si>
  <si>
    <t>SMARTNET 8X5XNBD Cisco ASR 1000 Serie</t>
  </si>
  <si>
    <t>CON-SNT-ASRSIP10</t>
  </si>
  <si>
    <t>SMARTNET 8X5XNBD Cisco ASR1000 SPA Interface Processor 10</t>
  </si>
  <si>
    <t>CON-SNT-ASRRP2=</t>
  </si>
  <si>
    <t>SMARTNET 8X5XNBD ASR1000 RP2 Spare</t>
  </si>
  <si>
    <t>CON-SNT-ASRIPSEC</t>
  </si>
  <si>
    <t>SMARTNET 8X5XNBD Encryption Right-To-Use Feature Lic</t>
  </si>
  <si>
    <t>CON-SNT-ASR1FWRT</t>
  </si>
  <si>
    <t>SMARTNET 8X5XNBD Firewall Right-To-Use Feature Lic</t>
  </si>
  <si>
    <t>WS-C2960-48PST-L</t>
  </si>
  <si>
    <t>Catalyst 2960 48 10/100 PoE + 2 1000BT +2 SFP LAN Base Image</t>
  </si>
  <si>
    <t>WS-C2960S-24TS-L</t>
  </si>
  <si>
    <t>Catalyst 2960S 24 GigE 4 x SFP LAN Base</t>
  </si>
  <si>
    <t>WS-C3560X-48T-S</t>
  </si>
  <si>
    <t>Catalyst 3560X 48 Port Data IP Base</t>
  </si>
  <si>
    <t>WS-C3750X-48T-S</t>
  </si>
  <si>
    <t>Catalyst 3750X 48 Port Data IP Base</t>
  </si>
  <si>
    <t>Межсетевой экран</t>
  </si>
  <si>
    <t>ASA5545-K8</t>
  </si>
  <si>
    <t>ASA 5545-X with SW 8GE Data 1GE Mgmt AC DES</t>
  </si>
  <si>
    <t xml:space="preserve">Сервисная поддержка </t>
  </si>
  <si>
    <t xml:space="preserve">к Конкурсной документации № 29-25/01/13 </t>
  </si>
  <si>
    <t>дата "___"_____________ 2013 г.</t>
  </si>
  <si>
    <t>Количество, шт.</t>
  </si>
  <si>
    <t>Итого:</t>
  </si>
  <si>
    <t>Спецификация на приобретение телекоммуникационного оборудования</t>
  </si>
  <si>
    <t>Коммутаторы</t>
  </si>
  <si>
    <t>SMARTNET 8X5XNBD Cisco ASR1000 Embedded Services Processo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</si>
</sst>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\-#,##0;&quot;-&quot;"/>
    <numFmt numFmtId="165" formatCode="_(* #,##0.00_);_(* \(#,##0.00\);_(* &quot;-&quot;??_);_(@_)"/>
    <numFmt numFmtId="166" formatCode="_-* #,##0.00[$€-1]_-;\-* #,##0.00[$€-1]_-;_-* &quot;-&quot;??[$€-1]_-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p.&quot;#,##0.00;[Red]\-&quot;p.&quot;#,##0.00"/>
    <numFmt numFmtId="171" formatCode="_-* #,##0_-;\-* #,##0_-;_-* &quot;-&quot;_-;_-@_-"/>
    <numFmt numFmtId="172" formatCode="_-* #,##0.00_-;\-* #,##0.00_-;_-* &quot;-&quot;??_-;_-@_-"/>
    <numFmt numFmtId="173" formatCode="#,##0;[Red]\-#,##0"/>
    <numFmt numFmtId="174" formatCode="0.0000000000000"/>
    <numFmt numFmtId="175" formatCode="0.000000000000000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402">
    <xf numFmtId="0" fontId="0" fillId="0" borderId="0"/>
    <xf numFmtId="0" fontId="2" fillId="0" borderId="0"/>
    <xf numFmtId="0" fontId="2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0" borderId="0">
      <alignment horizontal="right"/>
    </xf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4" fillId="9" borderId="0" applyNumberFormat="0" applyBorder="0" applyAlignment="0" applyProtection="0"/>
    <xf numFmtId="10" fontId="15" fillId="26" borderId="0" applyNumberFormat="0" applyFont="0" applyFill="0" applyBorder="0" applyAlignment="0" applyProtection="0"/>
    <xf numFmtId="164" fontId="16" fillId="0" borderId="0" applyFill="0" applyBorder="0" applyAlignment="0"/>
    <xf numFmtId="0" fontId="17" fillId="27" borderId="5" applyNumberFormat="0" applyAlignment="0" applyProtection="0"/>
    <xf numFmtId="0" fontId="18" fillId="28" borderId="6" applyNumberFormat="0" applyAlignment="0" applyProtection="0"/>
    <xf numFmtId="165" fontId="7" fillId="0" borderId="0" applyFont="0" applyFill="0" applyBorder="0" applyAlignment="0" applyProtection="0"/>
    <xf numFmtId="0" fontId="19" fillId="0" borderId="0"/>
    <xf numFmtId="0" fontId="1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0" borderId="7" applyNumberFormat="0" applyAlignment="0" applyProtection="0">
      <alignment horizontal="left" vertical="center"/>
    </xf>
    <xf numFmtId="0" fontId="22" fillId="0" borderId="4">
      <alignment horizontal="left" vertical="center"/>
    </xf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5" applyNumberFormat="0" applyAlignment="0" applyProtection="0"/>
    <xf numFmtId="0" fontId="27" fillId="0" borderId="11" applyNumberFormat="0" applyFill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8" fillId="14" borderId="0" applyNumberFormat="0" applyBorder="0" applyAlignment="0" applyProtection="0"/>
    <xf numFmtId="0" fontId="8" fillId="0" borderId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29" fillId="27" borderId="13" applyNumberFormat="0" applyAlignment="0" applyProtection="0"/>
    <xf numFmtId="0" fontId="19" fillId="0" borderId="0"/>
    <xf numFmtId="0" fontId="30" fillId="0" borderId="0" applyNumberFormat="0" applyFont="0" applyFill="0" applyBorder="0" applyAlignment="0"/>
    <xf numFmtId="170" fontId="5" fillId="0" borderId="1" applyNumberFormat="0">
      <alignment horizontal="center" vertical="top" wrapText="1"/>
    </xf>
    <xf numFmtId="0" fontId="13" fillId="0" borderId="0" applyNumberFormat="0" applyFill="0" applyBorder="0" applyAlignment="0" applyProtection="0">
      <alignment horizontal="center"/>
    </xf>
    <xf numFmtId="0" fontId="8" fillId="0" borderId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>
      <protection locked="0"/>
    </xf>
    <xf numFmtId="0" fontId="34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26" fillId="5" borderId="5" applyNumberFormat="0" applyAlignment="0" applyProtection="0"/>
    <xf numFmtId="0" fontId="26" fillId="5" borderId="5" applyNumberFormat="0" applyAlignment="0" applyProtection="0"/>
    <xf numFmtId="0" fontId="26" fillId="5" borderId="5" applyNumberFormat="0" applyAlignment="0" applyProtection="0"/>
    <xf numFmtId="0" fontId="26" fillId="5" borderId="5" applyNumberFormat="0" applyAlignment="0" applyProtection="0"/>
    <xf numFmtId="0" fontId="29" fillId="12" borderId="13" applyNumberFormat="0" applyAlignment="0" applyProtection="0"/>
    <xf numFmtId="0" fontId="29" fillId="12" borderId="13" applyNumberFormat="0" applyAlignment="0" applyProtection="0"/>
    <xf numFmtId="0" fontId="29" fillId="12" borderId="13" applyNumberFormat="0" applyAlignment="0" applyProtection="0"/>
    <xf numFmtId="0" fontId="29" fillId="12" borderId="13" applyNumberFormat="0" applyAlignment="0" applyProtection="0"/>
    <xf numFmtId="0" fontId="17" fillId="12" borderId="5" applyNumberFormat="0" applyAlignment="0" applyProtection="0"/>
    <xf numFmtId="0" fontId="17" fillId="12" borderId="5" applyNumberFormat="0" applyAlignment="0" applyProtection="0"/>
    <xf numFmtId="0" fontId="17" fillId="12" borderId="5" applyNumberFormat="0" applyAlignment="0" applyProtection="0"/>
    <xf numFmtId="0" fontId="17" fillId="12" borderId="5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8" fillId="28" borderId="6" applyNumberFormat="0" applyAlignment="0" applyProtection="0"/>
    <xf numFmtId="0" fontId="18" fillId="28" borderId="6" applyNumberFormat="0" applyAlignment="0" applyProtection="0"/>
    <xf numFmtId="0" fontId="18" fillId="28" borderId="6" applyNumberFormat="0" applyAlignment="0" applyProtection="0"/>
    <xf numFmtId="0" fontId="18" fillId="28" borderId="6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0" fontId="5" fillId="6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8" fillId="0" borderId="0"/>
    <xf numFmtId="0" fontId="10" fillId="0" borderId="0"/>
    <xf numFmtId="0" fontId="4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43" fillId="0" borderId="0" applyFont="0" applyFill="0" applyBorder="0" applyAlignment="0" applyProtection="0"/>
    <xf numFmtId="174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31" borderId="18" applyNumberFormat="0" applyProtection="0">
      <alignment horizontal="left" vertical="center" indent="1"/>
    </xf>
    <xf numFmtId="0" fontId="7" fillId="32" borderId="18" applyNumberFormat="0" applyProtection="0">
      <alignment horizontal="left" vertical="center" indent="1"/>
    </xf>
    <xf numFmtId="0" fontId="7" fillId="33" borderId="18" applyNumberFormat="0" applyProtection="0">
      <alignment horizontal="left" vertical="center" indent="1"/>
    </xf>
    <xf numFmtId="0" fontId="7" fillId="30" borderId="18" applyNumberFormat="0" applyProtection="0">
      <alignment horizontal="left" vertical="center" indent="1"/>
    </xf>
    <xf numFmtId="4" fontId="16" fillId="34" borderId="18" applyNumberFormat="0" applyProtection="0">
      <alignment horizontal="right" vertical="center"/>
    </xf>
    <xf numFmtId="4" fontId="16" fillId="35" borderId="18" applyNumberFormat="0" applyProtection="0">
      <alignment horizontal="left" vertical="center" indent="1"/>
    </xf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1" borderId="0">
      <alignment horizontal="left" vertical="center"/>
    </xf>
    <xf numFmtId="2" fontId="46" fillId="0" borderId="0">
      <alignment horizontal="right"/>
      <protection hidden="1"/>
    </xf>
    <xf numFmtId="0" fontId="2" fillId="0" borderId="0"/>
  </cellStyleXfs>
  <cellXfs count="44">
    <xf numFmtId="0" fontId="0" fillId="0" borderId="0" xfId="0"/>
    <xf numFmtId="0" fontId="2" fillId="0" borderId="0" xfId="1" applyAlignment="1">
      <alignment horizontal="right"/>
    </xf>
    <xf numFmtId="0" fontId="0" fillId="0" borderId="0" xfId="0"/>
    <xf numFmtId="0" fontId="47" fillId="3" borderId="1" xfId="0" applyFont="1" applyFill="1" applyBorder="1" applyAlignment="1">
      <alignment horizontal="center" vertical="center" wrapText="1"/>
    </xf>
    <xf numFmtId="4" fontId="48" fillId="3" borderId="1" xfId="2" applyNumberFormat="1" applyFont="1" applyFill="1" applyBorder="1" applyAlignment="1">
      <alignment horizontal="center" vertical="center" wrapText="1"/>
    </xf>
    <xf numFmtId="0" fontId="48" fillId="3" borderId="1" xfId="2" applyFont="1" applyFill="1" applyBorder="1" applyAlignment="1">
      <alignment horizontal="center" vertical="center" wrapText="1"/>
    </xf>
    <xf numFmtId="0" fontId="2" fillId="0" borderId="0" xfId="401"/>
    <xf numFmtId="0" fontId="3" fillId="0" borderId="0" xfId="401" applyFont="1" applyAlignment="1">
      <alignment horizontal="left"/>
    </xf>
    <xf numFmtId="0" fontId="3" fillId="0" borderId="0" xfId="401" applyFont="1" applyAlignment="1">
      <alignment wrapText="1"/>
    </xf>
    <xf numFmtId="0" fontId="3" fillId="0" borderId="0" xfId="401" applyFont="1" applyAlignment="1">
      <alignment horizontal="center" wrapText="1"/>
    </xf>
    <xf numFmtId="0" fontId="51" fillId="0" borderId="1" xfId="0" applyFont="1" applyBorder="1" applyAlignment="1">
      <alignment horizontal="center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vertical="top" wrapText="1"/>
    </xf>
    <xf numFmtId="0" fontId="52" fillId="0" borderId="1" xfId="0" applyFont="1" applyBorder="1" applyAlignment="1">
      <alignment horizontal="center" vertical="center"/>
    </xf>
    <xf numFmtId="0" fontId="52" fillId="0" borderId="4" xfId="0" applyFont="1" applyBorder="1" applyAlignment="1">
      <alignment vertical="center"/>
    </xf>
    <xf numFmtId="0" fontId="52" fillId="0" borderId="0" xfId="0" applyFont="1" applyAlignment="1">
      <alignment horizontal="center"/>
    </xf>
    <xf numFmtId="0" fontId="52" fillId="0" borderId="1" xfId="0" applyFont="1" applyBorder="1"/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horizontal="center"/>
    </xf>
    <xf numFmtId="1" fontId="0" fillId="0" borderId="1" xfId="0" applyNumberFormat="1" applyBorder="1"/>
    <xf numFmtId="0" fontId="0" fillId="0" borderId="1" xfId="0" applyBorder="1"/>
    <xf numFmtId="0" fontId="49" fillId="37" borderId="4" xfId="0" applyFont="1" applyFill="1" applyBorder="1" applyAlignment="1">
      <alignment vertical="center"/>
    </xf>
    <xf numFmtId="0" fontId="50" fillId="37" borderId="4" xfId="0" applyFont="1" applyFill="1" applyBorder="1" applyAlignment="1">
      <alignment vertical="center"/>
    </xf>
    <xf numFmtId="0" fontId="2" fillId="0" borderId="0" xfId="1" applyAlignment="1">
      <alignment horizontal="right"/>
    </xf>
    <xf numFmtId="0" fontId="48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" fontId="0" fillId="37" borderId="1" xfId="0" applyNumberFormat="1" applyFill="1" applyBorder="1"/>
    <xf numFmtId="4" fontId="0" fillId="36" borderId="1" xfId="0" applyNumberFormat="1" applyFill="1" applyBorder="1"/>
    <xf numFmtId="4" fontId="0" fillId="0" borderId="0" xfId="0" applyNumberFormat="1"/>
    <xf numFmtId="0" fontId="54" fillId="38" borderId="0" xfId="0" applyFont="1" applyFill="1"/>
    <xf numFmtId="4" fontId="54" fillId="38" borderId="0" xfId="0" applyNumberFormat="1" applyFont="1" applyFill="1"/>
    <xf numFmtId="4" fontId="0" fillId="39" borderId="1" xfId="0" applyNumberFormat="1" applyFill="1" applyBorder="1"/>
    <xf numFmtId="0" fontId="0" fillId="0" borderId="0" xfId="0" applyAlignment="1"/>
    <xf numFmtId="0" fontId="49" fillId="37" borderId="2" xfId="0" applyFont="1" applyFill="1" applyBorder="1" applyAlignment="1">
      <alignment horizontal="center" vertical="center"/>
    </xf>
    <xf numFmtId="0" fontId="49" fillId="37" borderId="4" xfId="0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4" fillId="0" borderId="0" xfId="401" applyFont="1" applyAlignment="1">
      <alignment wrapText="1"/>
    </xf>
    <xf numFmtId="0" fontId="53" fillId="3" borderId="2" xfId="0" applyFont="1" applyFill="1" applyBorder="1" applyAlignment="1">
      <alignment horizontal="center" vertical="center"/>
    </xf>
    <xf numFmtId="0" fontId="53" fillId="3" borderId="4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/>
    </xf>
    <xf numFmtId="0" fontId="3" fillId="2" borderId="0" xfId="401" applyFont="1" applyFill="1" applyBorder="1" applyAlignment="1">
      <alignment horizontal="left" wrapText="1"/>
    </xf>
    <xf numFmtId="0" fontId="51" fillId="0" borderId="2" xfId="0" applyFont="1" applyBorder="1" applyAlignment="1">
      <alignment horizontal="center"/>
    </xf>
    <xf numFmtId="0" fontId="51" fillId="0" borderId="3" xfId="0" applyFont="1" applyBorder="1" applyAlignment="1">
      <alignment horizontal="center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Normal="100" workbookViewId="0">
      <selection activeCell="F37" sqref="F37"/>
    </sheetView>
  </sheetViews>
  <sheetFormatPr defaultRowHeight="15"/>
  <cols>
    <col min="1" max="1" width="7.28515625" customWidth="1"/>
    <col min="2" max="2" width="54.85546875" customWidth="1"/>
    <col min="3" max="3" width="63.42578125" style="2" customWidth="1"/>
    <col min="4" max="4" width="22.7109375" style="2" customWidth="1"/>
    <col min="5" max="5" width="17.85546875" customWidth="1"/>
    <col min="6" max="6" width="16.85546875" customWidth="1"/>
    <col min="8" max="8" width="16.5703125" customWidth="1"/>
  </cols>
  <sheetData>
    <row r="1" spans="1:13">
      <c r="E1" s="2"/>
      <c r="F1" s="1" t="s">
        <v>0</v>
      </c>
      <c r="G1" s="1"/>
    </row>
    <row r="2" spans="1:13">
      <c r="E2" s="33"/>
      <c r="F2" s="23" t="s">
        <v>60</v>
      </c>
      <c r="G2" s="33"/>
      <c r="H2" s="33"/>
    </row>
    <row r="3" spans="1:13" s="2" customFormat="1">
      <c r="F3" s="1"/>
      <c r="G3" s="1"/>
      <c r="H3" s="1"/>
    </row>
    <row r="5" spans="1:13">
      <c r="A5" s="38" t="s">
        <v>64</v>
      </c>
      <c r="B5" s="39"/>
      <c r="C5" s="39"/>
      <c r="D5" s="39"/>
      <c r="E5" s="39"/>
      <c r="F5" s="40"/>
    </row>
    <row r="6" spans="1:13" ht="25.5">
      <c r="A6" s="3" t="s">
        <v>1</v>
      </c>
      <c r="B6" s="25" t="s">
        <v>10</v>
      </c>
      <c r="C6" s="26" t="s">
        <v>11</v>
      </c>
      <c r="D6" s="24" t="s">
        <v>62</v>
      </c>
      <c r="E6" s="4" t="s">
        <v>2</v>
      </c>
      <c r="F6" s="5" t="s">
        <v>3</v>
      </c>
      <c r="K6" s="1"/>
      <c r="L6" s="1"/>
      <c r="M6" s="1"/>
    </row>
    <row r="7" spans="1:13">
      <c r="A7" s="35" t="s">
        <v>9</v>
      </c>
      <c r="B7" s="35"/>
      <c r="C7" s="35"/>
      <c r="D7" s="21"/>
      <c r="E7" s="27">
        <f>E8+E19</f>
        <v>0</v>
      </c>
      <c r="F7" s="27">
        <f>F8+F19</f>
        <v>0</v>
      </c>
    </row>
    <row r="8" spans="1:13">
      <c r="A8" s="10"/>
      <c r="B8" s="42" t="s">
        <v>12</v>
      </c>
      <c r="C8" s="43"/>
      <c r="D8" s="10"/>
      <c r="E8" s="32">
        <f>SUM(E9:E18)</f>
        <v>0</v>
      </c>
      <c r="F8" s="32">
        <f>SUM(F9:F18)</f>
        <v>0</v>
      </c>
    </row>
    <row r="9" spans="1:13">
      <c r="A9" s="11">
        <v>1</v>
      </c>
      <c r="B9" s="11" t="s">
        <v>13</v>
      </c>
      <c r="C9" s="12" t="s">
        <v>14</v>
      </c>
      <c r="D9" s="13">
        <v>1</v>
      </c>
      <c r="E9" s="28"/>
      <c r="F9" s="28"/>
    </row>
    <row r="10" spans="1:13">
      <c r="A10" s="11">
        <v>2</v>
      </c>
      <c r="B10" s="11" t="s">
        <v>15</v>
      </c>
      <c r="C10" s="12" t="s">
        <v>16</v>
      </c>
      <c r="D10" s="13">
        <v>1</v>
      </c>
      <c r="E10" s="28"/>
      <c r="F10" s="28"/>
    </row>
    <row r="11" spans="1:13">
      <c r="A11" s="11">
        <v>3</v>
      </c>
      <c r="B11" s="11" t="s">
        <v>17</v>
      </c>
      <c r="C11" s="12" t="s">
        <v>18</v>
      </c>
      <c r="D11" s="13">
        <v>1</v>
      </c>
      <c r="E11" s="28"/>
      <c r="F11" s="28"/>
    </row>
    <row r="12" spans="1:13">
      <c r="A12" s="11">
        <v>4</v>
      </c>
      <c r="B12" s="11" t="s">
        <v>19</v>
      </c>
      <c r="C12" s="12" t="s">
        <v>20</v>
      </c>
      <c r="D12" s="13">
        <v>1</v>
      </c>
      <c r="E12" s="28"/>
      <c r="F12" s="28"/>
    </row>
    <row r="13" spans="1:13">
      <c r="A13" s="11">
        <v>5</v>
      </c>
      <c r="B13" s="11" t="s">
        <v>21</v>
      </c>
      <c r="C13" s="12" t="s">
        <v>22</v>
      </c>
      <c r="D13" s="13">
        <v>2</v>
      </c>
      <c r="E13" s="28"/>
      <c r="F13" s="28"/>
    </row>
    <row r="14" spans="1:13">
      <c r="A14" s="11">
        <v>6</v>
      </c>
      <c r="B14" s="11" t="s">
        <v>23</v>
      </c>
      <c r="C14" s="12" t="s">
        <v>24</v>
      </c>
      <c r="D14" s="13">
        <v>1</v>
      </c>
      <c r="E14" s="28"/>
      <c r="F14" s="28"/>
    </row>
    <row r="15" spans="1:13">
      <c r="A15" s="11">
        <v>7</v>
      </c>
      <c r="B15" s="11" t="s">
        <v>25</v>
      </c>
      <c r="C15" s="12" t="s">
        <v>26</v>
      </c>
      <c r="D15" s="13">
        <v>1</v>
      </c>
      <c r="E15" s="28"/>
      <c r="F15" s="28"/>
    </row>
    <row r="16" spans="1:13">
      <c r="A16" s="11">
        <v>8</v>
      </c>
      <c r="B16" s="11" t="s">
        <v>27</v>
      </c>
      <c r="C16" s="12" t="s">
        <v>28</v>
      </c>
      <c r="D16" s="13">
        <v>1</v>
      </c>
      <c r="E16" s="28"/>
      <c r="F16" s="28"/>
    </row>
    <row r="17" spans="1:6">
      <c r="A17" s="11">
        <v>9</v>
      </c>
      <c r="B17" s="11" t="s">
        <v>29</v>
      </c>
      <c r="C17" s="12" t="s">
        <v>30</v>
      </c>
      <c r="D17" s="13">
        <v>1</v>
      </c>
      <c r="E17" s="28"/>
      <c r="F17" s="28"/>
    </row>
    <row r="18" spans="1:6">
      <c r="A18" s="14">
        <v>10</v>
      </c>
      <c r="B18" s="14" t="s">
        <v>31</v>
      </c>
      <c r="C18" s="12" t="s">
        <v>32</v>
      </c>
      <c r="D18" s="13">
        <v>2</v>
      </c>
      <c r="E18" s="28"/>
      <c r="F18" s="28"/>
    </row>
    <row r="19" spans="1:6">
      <c r="A19" s="36" t="s">
        <v>59</v>
      </c>
      <c r="B19" s="36"/>
      <c r="C19" s="36"/>
      <c r="D19" s="15"/>
      <c r="E19" s="32">
        <f>SUM(E20:E28)</f>
        <v>0</v>
      </c>
      <c r="F19" s="32">
        <f>SUM(F20:F28)</f>
        <v>0</v>
      </c>
    </row>
    <row r="20" spans="1:6">
      <c r="A20" s="11">
        <v>1</v>
      </c>
      <c r="B20" s="11" t="s">
        <v>33</v>
      </c>
      <c r="C20" s="12" t="s">
        <v>34</v>
      </c>
      <c r="D20" s="13">
        <f t="shared" ref="D20:D28" si="0">D9</f>
        <v>1</v>
      </c>
      <c r="E20" s="28"/>
      <c r="F20" s="28"/>
    </row>
    <row r="21" spans="1:6">
      <c r="A21" s="11">
        <v>2</v>
      </c>
      <c r="B21" s="11" t="s">
        <v>35</v>
      </c>
      <c r="C21" s="12" t="s">
        <v>36</v>
      </c>
      <c r="D21" s="13">
        <f t="shared" si="0"/>
        <v>1</v>
      </c>
      <c r="E21" s="28"/>
      <c r="F21" s="28"/>
    </row>
    <row r="22" spans="1:6">
      <c r="A22" s="11">
        <v>3</v>
      </c>
      <c r="B22" s="11" t="s">
        <v>37</v>
      </c>
      <c r="C22" s="12" t="s">
        <v>66</v>
      </c>
      <c r="D22" s="13">
        <f t="shared" si="0"/>
        <v>1</v>
      </c>
      <c r="E22" s="28"/>
      <c r="F22" s="28"/>
    </row>
    <row r="23" spans="1:6">
      <c r="A23" s="11">
        <v>4</v>
      </c>
      <c r="B23" s="11" t="s">
        <v>38</v>
      </c>
      <c r="C23" s="12" t="s">
        <v>39</v>
      </c>
      <c r="D23" s="13">
        <f t="shared" si="0"/>
        <v>1</v>
      </c>
      <c r="E23" s="28"/>
      <c r="F23" s="28"/>
    </row>
    <row r="24" spans="1:6">
      <c r="A24" s="11">
        <v>5</v>
      </c>
      <c r="B24" s="11" t="s">
        <v>40</v>
      </c>
      <c r="C24" s="12" t="s">
        <v>41</v>
      </c>
      <c r="D24" s="13">
        <f t="shared" si="0"/>
        <v>2</v>
      </c>
      <c r="E24" s="28"/>
      <c r="F24" s="28"/>
    </row>
    <row r="25" spans="1:6">
      <c r="A25" s="11">
        <v>6</v>
      </c>
      <c r="B25" s="11" t="s">
        <v>42</v>
      </c>
      <c r="C25" s="12" t="s">
        <v>43</v>
      </c>
      <c r="D25" s="13">
        <f t="shared" si="0"/>
        <v>1</v>
      </c>
      <c r="E25" s="28"/>
      <c r="F25" s="28"/>
    </row>
    <row r="26" spans="1:6">
      <c r="A26" s="11">
        <v>7</v>
      </c>
      <c r="B26" s="11" t="s">
        <v>37</v>
      </c>
      <c r="C26" s="12" t="s">
        <v>66</v>
      </c>
      <c r="D26" s="13">
        <f t="shared" si="0"/>
        <v>1</v>
      </c>
      <c r="E26" s="28"/>
      <c r="F26" s="28"/>
    </row>
    <row r="27" spans="1:6">
      <c r="A27" s="11">
        <v>8</v>
      </c>
      <c r="B27" s="11" t="s">
        <v>44</v>
      </c>
      <c r="C27" s="12" t="s">
        <v>45</v>
      </c>
      <c r="D27" s="13">
        <f t="shared" si="0"/>
        <v>1</v>
      </c>
      <c r="E27" s="28"/>
      <c r="F27" s="28"/>
    </row>
    <row r="28" spans="1:6">
      <c r="A28" s="11">
        <v>9</v>
      </c>
      <c r="B28" s="11" t="s">
        <v>46</v>
      </c>
      <c r="C28" s="12" t="s">
        <v>47</v>
      </c>
      <c r="D28" s="13">
        <f t="shared" si="0"/>
        <v>1</v>
      </c>
      <c r="E28" s="28"/>
      <c r="F28" s="28"/>
    </row>
    <row r="29" spans="1:6">
      <c r="A29" s="34" t="s">
        <v>65</v>
      </c>
      <c r="B29" s="35"/>
      <c r="C29" s="35"/>
      <c r="D29" s="21"/>
      <c r="E29" s="27">
        <f>SUM(E30:E33)</f>
        <v>0</v>
      </c>
      <c r="F29" s="27">
        <f>SUM(F30:F33)</f>
        <v>0</v>
      </c>
    </row>
    <row r="30" spans="1:6">
      <c r="A30" s="16">
        <v>1</v>
      </c>
      <c r="B30" s="16" t="s">
        <v>48</v>
      </c>
      <c r="C30" s="17" t="s">
        <v>49</v>
      </c>
      <c r="D30" s="18">
        <v>4</v>
      </c>
      <c r="E30" s="28"/>
      <c r="F30" s="28"/>
    </row>
    <row r="31" spans="1:6">
      <c r="A31" s="16">
        <v>2</v>
      </c>
      <c r="B31" s="16" t="s">
        <v>50</v>
      </c>
      <c r="C31" s="17" t="s">
        <v>51</v>
      </c>
      <c r="D31" s="18">
        <v>3</v>
      </c>
      <c r="E31" s="28"/>
      <c r="F31" s="28"/>
    </row>
    <row r="32" spans="1:6">
      <c r="A32" s="16">
        <v>3</v>
      </c>
      <c r="B32" s="16" t="s">
        <v>52</v>
      </c>
      <c r="C32" s="17" t="s">
        <v>53</v>
      </c>
      <c r="D32" s="18">
        <v>3</v>
      </c>
      <c r="E32" s="28"/>
      <c r="F32" s="28"/>
    </row>
    <row r="33" spans="1:7">
      <c r="A33" s="16">
        <v>4</v>
      </c>
      <c r="B33" s="16" t="s">
        <v>54</v>
      </c>
      <c r="C33" s="17" t="s">
        <v>55</v>
      </c>
      <c r="D33" s="18">
        <v>3</v>
      </c>
      <c r="E33" s="28"/>
      <c r="F33" s="28"/>
    </row>
    <row r="34" spans="1:7" ht="15.75">
      <c r="A34" s="34" t="s">
        <v>56</v>
      </c>
      <c r="B34" s="35"/>
      <c r="C34" s="35"/>
      <c r="D34" s="22"/>
      <c r="E34" s="27">
        <f>E35</f>
        <v>0</v>
      </c>
      <c r="F34" s="27">
        <f>F35</f>
        <v>0</v>
      </c>
    </row>
    <row r="35" spans="1:7">
      <c r="A35" s="16">
        <v>1</v>
      </c>
      <c r="B35" s="19" t="s">
        <v>57</v>
      </c>
      <c r="C35" s="20" t="s">
        <v>58</v>
      </c>
      <c r="D35" s="18">
        <v>4</v>
      </c>
      <c r="E35" s="28"/>
      <c r="F35" s="28"/>
    </row>
    <row r="36" spans="1:7">
      <c r="D36" s="30" t="s">
        <v>63</v>
      </c>
      <c r="E36" s="31">
        <f>E34+E29+E7</f>
        <v>0</v>
      </c>
      <c r="F36" s="31">
        <f>F34+F29+F7</f>
        <v>0</v>
      </c>
      <c r="G36" s="2"/>
    </row>
    <row r="37" spans="1:7">
      <c r="E37" s="29"/>
      <c r="F37" s="29"/>
    </row>
    <row r="43" spans="1:7" ht="15.75">
      <c r="B43" s="41" t="s">
        <v>4</v>
      </c>
      <c r="C43" s="41"/>
      <c r="D43" s="41"/>
    </row>
    <row r="44" spans="1:7" ht="15.75">
      <c r="B44" s="41" t="s">
        <v>5</v>
      </c>
      <c r="C44" s="41"/>
      <c r="D44" s="41"/>
    </row>
    <row r="45" spans="1:7" ht="15.75">
      <c r="B45" s="7" t="s">
        <v>61</v>
      </c>
      <c r="C45" s="7"/>
      <c r="D45" s="8"/>
    </row>
    <row r="46" spans="1:7">
      <c r="B46" s="2"/>
    </row>
    <row r="47" spans="1:7">
      <c r="B47" s="2"/>
    </row>
    <row r="48" spans="1:7" ht="15.75">
      <c r="B48" s="7" t="s">
        <v>6</v>
      </c>
      <c r="C48" s="7"/>
      <c r="D48" s="6"/>
    </row>
    <row r="49" spans="2:4">
      <c r="B49" s="2"/>
    </row>
    <row r="50" spans="2:4">
      <c r="B50" s="2"/>
    </row>
    <row r="51" spans="2:4" ht="15.75">
      <c r="B51" s="7"/>
      <c r="C51" s="7"/>
      <c r="D51" s="9" t="s">
        <v>7</v>
      </c>
    </row>
    <row r="52" spans="2:4" ht="15.75">
      <c r="B52" s="7"/>
      <c r="C52" s="7"/>
      <c r="D52" s="9"/>
    </row>
    <row r="53" spans="2:4">
      <c r="B53" s="37" t="s">
        <v>8</v>
      </c>
      <c r="C53" s="37"/>
      <c r="D53" s="37"/>
    </row>
    <row r="54" spans="2:4">
      <c r="B54" s="37"/>
      <c r="C54" s="37"/>
      <c r="D54" s="37"/>
    </row>
  </sheetData>
  <mergeCells count="9">
    <mergeCell ref="A29:C29"/>
    <mergeCell ref="A34:C34"/>
    <mergeCell ref="A19:C19"/>
    <mergeCell ref="B53:D54"/>
    <mergeCell ref="A5:F5"/>
    <mergeCell ref="B43:D43"/>
    <mergeCell ref="B44:D44"/>
    <mergeCell ref="B8:C8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Larina Elena</cp:lastModifiedBy>
  <dcterms:created xsi:type="dcterms:W3CDTF">2012-02-22T06:57:59Z</dcterms:created>
  <dcterms:modified xsi:type="dcterms:W3CDTF">2013-01-29T12:19:46Z</dcterms:modified>
</cp:coreProperties>
</file>